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"/>
    </mc:Choice>
  </mc:AlternateContent>
  <bookViews>
    <workbookView xWindow="0" yWindow="0" windowWidth="28800" windowHeight="12000"/>
  </bookViews>
  <sheets>
    <sheet name="Pranimet Maj 2026" sheetId="1" r:id="rId1"/>
    <sheet name="Shpenzimet Maj 2026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2" l="1"/>
  <c r="S16" i="2" l="1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6" i="2" l="1"/>
  <c r="B12" i="2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comments1.xml><?xml version="1.0" encoding="utf-8"?>
<comments xmlns="http://schemas.openxmlformats.org/spreadsheetml/2006/main">
  <authors>
    <author>NB</author>
  </authors>
  <commentList>
    <comment ref="B24" authorId="0" shapeId="0">
      <text>
        <r>
          <rPr>
            <b/>
            <sz val="9"/>
            <color indexed="81"/>
            <rFont val="Tahoma"/>
            <charset val="1"/>
          </rPr>
          <t>SQARIM:</t>
        </r>
        <r>
          <rPr>
            <sz val="9"/>
            <color indexed="81"/>
            <rFont val="Tahoma"/>
            <charset val="1"/>
          </rPr>
          <t xml:space="preserve">
Të hyrat e inkasuara të muajit maj nuk janë të regjistruara për shkak të mungesës së zyrtarit për regjistrimin e të hyrave vetanake. </t>
        </r>
      </text>
    </comment>
  </commentList>
</comments>
</file>

<file path=xl/sharedStrings.xml><?xml version="1.0" encoding="utf-8"?>
<sst xmlns="http://schemas.openxmlformats.org/spreadsheetml/2006/main" count="61" uniqueCount="51">
  <si>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</si>
  <si>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</si>
  <si>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</si>
  <si>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</si>
  <si>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</si>
  <si>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</si>
  <si>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</si>
  <si>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</si>
  <si>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</si>
  <si>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</si>
  <si>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</si>
  <si>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</si>
  <si>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</si>
  <si>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</si>
  <si>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</si>
  <si>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</si>
  <si>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</si>
  <si>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</si>
  <si>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</si>
  <si>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</si>
  <si>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</si>
  <si>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</si>
  <si>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</si>
  <si>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</si>
  <si>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</si>
  <si>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</si>
  <si>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</si>
  <si>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</si>
  <si>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</si>
  <si>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</si>
  <si>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</si>
  <si>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</si>
  <si>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</si>
  <si>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</si>
  <si>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</si>
  <si>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</si>
  <si>
    <t xml:space="preserve">      RAPORTI I TË HYRAVE MUJORE - 2026</t>
  </si>
  <si>
    <t>RAPORTI I SHPENZIMEVE MUJORE - 2026</t>
  </si>
  <si>
    <t>2026 Janar</t>
  </si>
  <si>
    <t>2026 Shkurt</t>
  </si>
  <si>
    <t xml:space="preserve">2026 Mars </t>
  </si>
  <si>
    <t>2026 Prill</t>
  </si>
  <si>
    <t>2026 Maj</t>
  </si>
  <si>
    <t>2026 Qershor</t>
  </si>
  <si>
    <t>2026 Korrik</t>
  </si>
  <si>
    <t>2026 Gusht</t>
  </si>
  <si>
    <t>2026 Shtator</t>
  </si>
  <si>
    <t>Gjithsej 2026</t>
  </si>
  <si>
    <t>2026 Tetor</t>
  </si>
  <si>
    <t xml:space="preserve">2026 Nëntor </t>
  </si>
  <si>
    <t>2026 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</si>
</sst>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_-;\-* #,##0.00_-;_-* &quot;-&quot;??_-;_-@_-"/>
    <numFmt numFmtId="166" formatCode="_(* #,##0_);_(* \(#,##0\);_(* &quot;-&quot;??_);_(@_)"/>
    <numFmt numFmtId="167" formatCode="_-* #,##0.00\ _X_D_R_-;\-* #,##0.00\ _X_D_R_-;_-* &quot;-&quot;??\ _X_D_R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0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6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5" fontId="8" fillId="3" borderId="5" xfId="1" applyFont="1" applyFill="1" applyBorder="1" applyAlignment="1">
      <alignment vertical="center"/>
    </xf>
    <xf numFmtId="165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164" fontId="11" fillId="3" borderId="5" xfId="3" applyFont="1" applyFill="1" applyBorder="1" applyAlignment="1"/>
    <xf numFmtId="0" fontId="12" fillId="4" borderId="8" xfId="0" applyFont="1" applyFill="1" applyBorder="1"/>
    <xf numFmtId="164" fontId="13" fillId="4" borderId="8" xfId="0" applyNumberFormat="1" applyFont="1" applyFill="1" applyBorder="1" applyAlignment="1">
      <alignment vertical="center"/>
    </xf>
    <xf numFmtId="164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7" fontId="0" fillId="0" borderId="0" xfId="0" applyNumberFormat="1"/>
    <xf numFmtId="4" fontId="17" fillId="0" borderId="0" xfId="0" applyNumberFormat="1" applyFont="1"/>
    <xf numFmtId="165" fontId="0" fillId="0" borderId="0" xfId="1" applyFont="1"/>
    <xf numFmtId="164" fontId="0" fillId="0" borderId="0" xfId="0" applyNumberFormat="1"/>
    <xf numFmtId="4" fontId="18" fillId="0" borderId="0" xfId="0" applyNumberFormat="1" applyFont="1"/>
    <xf numFmtId="4" fontId="9" fillId="3" borderId="5" xfId="0" applyNumberFormat="1" applyFont="1" applyFill="1" applyBorder="1" applyAlignment="1">
      <alignment horizontal="center" vertical="center"/>
    </xf>
    <xf numFmtId="2" fontId="8" fillId="3" borderId="5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287655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B30" sqref="B30"/>
    </sheetView>
  </sheetViews>
  <sheetFormatPr defaultRowHeight="15" x14ac:dyDescent="0.25"/>
  <cols>
    <col min="2" max="2" width="13.42578125" customWidth="1"/>
    <col min="3" max="3" width="16.85546875" customWidth="1"/>
    <col min="4" max="4" width="17.42578125" bestFit="1" customWidth="1"/>
    <col min="5" max="5" width="12.5703125" customWidth="1"/>
    <col min="6" max="7" width="17.42578125" bestFit="1" customWidth="1"/>
    <col min="8" max="8" width="14.5703125" customWidth="1"/>
    <col min="9" max="9" width="16.140625" customWidth="1"/>
    <col min="10" max="10" width="11.42578125" customWidth="1"/>
    <col min="11" max="11" width="14.140625" customWidth="1"/>
    <col min="12" max="12" width="11.5703125" customWidth="1"/>
    <col min="13" max="13" width="13.42578125" customWidth="1"/>
    <col min="15" max="17" width="17.42578125" bestFit="1" customWidth="1"/>
  </cols>
  <sheetData>
    <row r="2" spans="1:17" x14ac:dyDescent="0.25">
      <c r="H2" s="1"/>
      <c r="I2" s="1"/>
      <c r="J2" s="1"/>
      <c r="K2" s="1"/>
      <c r="L2" s="1"/>
      <c r="M2" s="1"/>
    </row>
    <row r="4" spans="1:17" ht="15.75" x14ac:dyDescent="0.25">
      <c r="E4" s="2" t="s">
        <v>36</v>
      </c>
      <c r="F4" s="3"/>
      <c r="G4" s="1"/>
      <c r="H4" s="1"/>
      <c r="I4" s="1"/>
    </row>
    <row r="7" spans="1:17" ht="15.75" thickBot="1" x14ac:dyDescent="0.3"/>
    <row r="8" spans="1:17" ht="84.75" customHeight="1" thickBot="1" x14ac:dyDescent="0.3">
      <c r="A8" s="4" t="s">
        <v>0</v>
      </c>
      <c r="B8" s="5" t="s">
        <v>1</v>
      </c>
      <c r="C8" s="6" t="s">
        <v>2</v>
      </c>
      <c r="D8" s="5" t="s">
        <v>3</v>
      </c>
      <c r="E8" s="5" t="s">
        <v>4</v>
      </c>
      <c r="F8" s="5" t="s">
        <v>5</v>
      </c>
      <c r="G8" s="7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8" t="s">
        <v>12</v>
      </c>
    </row>
    <row r="9" spans="1:17" ht="16.5" thickTop="1" thickBot="1" x14ac:dyDescent="0.3">
      <c r="A9" s="34">
        <v>2024</v>
      </c>
      <c r="B9" s="9" t="s">
        <v>38</v>
      </c>
      <c r="C9" s="10">
        <f>SUM(D9:M9)</f>
        <v>7735.0400000000009</v>
      </c>
      <c r="D9" s="10">
        <v>2007.94</v>
      </c>
      <c r="E9" s="10">
        <v>400</v>
      </c>
      <c r="F9" s="33">
        <v>0</v>
      </c>
      <c r="G9" s="33">
        <v>0</v>
      </c>
      <c r="H9" s="10">
        <v>155</v>
      </c>
      <c r="I9" s="33">
        <v>0</v>
      </c>
      <c r="J9" s="10">
        <v>1730</v>
      </c>
      <c r="K9" s="10">
        <v>957.1</v>
      </c>
      <c r="L9" s="10">
        <v>1580</v>
      </c>
      <c r="M9" s="11">
        <v>905</v>
      </c>
    </row>
    <row r="10" spans="1:17" ht="16.5" thickTop="1" thickBot="1" x14ac:dyDescent="0.3">
      <c r="A10" s="34"/>
      <c r="B10" s="9" t="s">
        <v>39</v>
      </c>
      <c r="C10" s="10">
        <f t="shared" ref="C10:C20" si="0">SUM(D10:M10)</f>
        <v>10299.900000000001</v>
      </c>
      <c r="D10" s="10">
        <v>1647.26</v>
      </c>
      <c r="E10" s="10">
        <v>425</v>
      </c>
      <c r="F10" s="10">
        <v>20</v>
      </c>
      <c r="G10" s="10">
        <v>424.44</v>
      </c>
      <c r="H10" s="10">
        <v>286.5</v>
      </c>
      <c r="I10" s="33">
        <v>0</v>
      </c>
      <c r="J10" s="10">
        <v>2200</v>
      </c>
      <c r="K10" s="10">
        <v>598.70000000000005</v>
      </c>
      <c r="L10" s="10">
        <v>1700</v>
      </c>
      <c r="M10" s="11">
        <v>2998</v>
      </c>
    </row>
    <row r="11" spans="1:17" ht="16.5" thickTop="1" thickBot="1" x14ac:dyDescent="0.3">
      <c r="A11" s="34"/>
      <c r="B11" s="9" t="s">
        <v>40</v>
      </c>
      <c r="C11" s="10">
        <f t="shared" si="0"/>
        <v>33375.130000000005</v>
      </c>
      <c r="D11" s="12">
        <v>782.79</v>
      </c>
      <c r="E11" s="12">
        <v>850</v>
      </c>
      <c r="F11" s="33">
        <v>0</v>
      </c>
      <c r="G11" s="12">
        <v>357.84</v>
      </c>
      <c r="H11" s="12">
        <v>125.5</v>
      </c>
      <c r="I11" s="10">
        <v>25662.48</v>
      </c>
      <c r="J11" s="12">
        <v>2395</v>
      </c>
      <c r="K11" s="10">
        <v>221.4</v>
      </c>
      <c r="L11" s="10">
        <v>1540</v>
      </c>
      <c r="M11" s="11">
        <v>1440.12</v>
      </c>
      <c r="P11" s="27"/>
    </row>
    <row r="12" spans="1:17" ht="16.5" thickTop="1" thickBot="1" x14ac:dyDescent="0.3">
      <c r="A12" s="34"/>
      <c r="B12" s="9" t="s">
        <v>41</v>
      </c>
      <c r="C12" s="10">
        <f t="shared" si="0"/>
        <v>75578.03</v>
      </c>
      <c r="D12" s="12">
        <v>6497.94</v>
      </c>
      <c r="E12" s="12">
        <v>63827.56</v>
      </c>
      <c r="F12" s="33">
        <v>0</v>
      </c>
      <c r="G12" s="12">
        <v>0</v>
      </c>
      <c r="H12" s="12">
        <v>277</v>
      </c>
      <c r="I12" s="32">
        <v>0</v>
      </c>
      <c r="J12" s="12">
        <v>1415</v>
      </c>
      <c r="K12" s="12">
        <v>601.20000000000005</v>
      </c>
      <c r="L12" s="12">
        <v>1660</v>
      </c>
      <c r="M12" s="13">
        <v>1299.33</v>
      </c>
      <c r="P12" s="27"/>
      <c r="Q12" s="29"/>
    </row>
    <row r="13" spans="1:17" ht="16.5" thickTop="1" thickBot="1" x14ac:dyDescent="0.3">
      <c r="A13" s="34"/>
      <c r="B13" s="9" t="s">
        <v>42</v>
      </c>
      <c r="C13" s="10">
        <f t="shared" si="0"/>
        <v>0</v>
      </c>
      <c r="D13" s="10"/>
      <c r="E13" s="10"/>
      <c r="F13" s="10"/>
      <c r="G13" s="10"/>
      <c r="H13" s="10"/>
      <c r="I13" s="10"/>
      <c r="J13" s="10"/>
      <c r="K13" s="10"/>
      <c r="L13" s="10"/>
      <c r="M13" s="11"/>
      <c r="Q13" s="27"/>
    </row>
    <row r="14" spans="1:17" ht="16.5" thickTop="1" thickBot="1" x14ac:dyDescent="0.3">
      <c r="A14" s="34"/>
      <c r="B14" s="9" t="s">
        <v>43</v>
      </c>
      <c r="C14" s="10">
        <f t="shared" si="0"/>
        <v>0</v>
      </c>
      <c r="D14" s="10"/>
      <c r="E14" s="10"/>
      <c r="F14" s="10"/>
      <c r="G14" s="10"/>
      <c r="H14" s="10"/>
      <c r="I14" s="10"/>
      <c r="J14" s="10"/>
      <c r="K14" s="10"/>
      <c r="L14" s="10"/>
      <c r="M14" s="11"/>
      <c r="Q14" s="27"/>
    </row>
    <row r="15" spans="1:17" ht="16.5" thickTop="1" thickBot="1" x14ac:dyDescent="0.3">
      <c r="A15" s="34"/>
      <c r="B15" s="9" t="s">
        <v>44</v>
      </c>
      <c r="C15" s="10">
        <f t="shared" si="0"/>
        <v>0</v>
      </c>
      <c r="D15" s="10"/>
      <c r="E15" s="10"/>
      <c r="F15" s="10"/>
      <c r="G15" s="10"/>
      <c r="H15" s="10"/>
      <c r="I15" s="10"/>
      <c r="J15" s="14"/>
      <c r="K15" s="10"/>
      <c r="L15" s="10"/>
      <c r="M15" s="11"/>
      <c r="Q15" s="27"/>
    </row>
    <row r="16" spans="1:17" ht="16.5" thickTop="1" thickBot="1" x14ac:dyDescent="0.3">
      <c r="A16" s="34"/>
      <c r="B16" s="9" t="s">
        <v>45</v>
      </c>
      <c r="C16" s="10">
        <f t="shared" si="0"/>
        <v>0</v>
      </c>
      <c r="D16" s="10"/>
      <c r="E16" s="10"/>
      <c r="F16" s="10"/>
      <c r="G16" s="10"/>
      <c r="H16" s="10"/>
      <c r="I16" s="10"/>
      <c r="J16" s="10"/>
      <c r="K16" s="10"/>
      <c r="L16" s="10"/>
      <c r="M16" s="11"/>
      <c r="P16" s="27"/>
    </row>
    <row r="17" spans="1:17" ht="16.5" thickTop="1" thickBot="1" x14ac:dyDescent="0.3">
      <c r="A17" s="34"/>
      <c r="B17" s="9" t="s">
        <v>46</v>
      </c>
      <c r="C17" s="10">
        <f t="shared" si="0"/>
        <v>0</v>
      </c>
      <c r="D17" s="10"/>
      <c r="E17" s="10"/>
      <c r="F17" s="10"/>
      <c r="G17" s="10"/>
      <c r="H17" s="10"/>
      <c r="I17" s="10"/>
      <c r="J17" s="10"/>
      <c r="K17" s="10"/>
      <c r="L17" s="10"/>
      <c r="M17" s="11"/>
      <c r="P17" s="27"/>
    </row>
    <row r="18" spans="1:17" ht="16.5" thickTop="1" thickBot="1" x14ac:dyDescent="0.3">
      <c r="A18" s="34"/>
      <c r="B18" s="9" t="s">
        <v>48</v>
      </c>
      <c r="C18" s="10">
        <f t="shared" si="0"/>
        <v>0</v>
      </c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7" ht="16.5" thickTop="1" thickBot="1" x14ac:dyDescent="0.3">
      <c r="A19" s="34"/>
      <c r="B19" s="9" t="s">
        <v>49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6.5" thickTop="1" thickBot="1" x14ac:dyDescent="0.3">
      <c r="A20" s="34"/>
      <c r="B20" s="9" t="s">
        <v>50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6.5" thickTop="1" thickBot="1" x14ac:dyDescent="0.3">
      <c r="A21" s="35"/>
      <c r="B21" s="15" t="s">
        <v>47</v>
      </c>
      <c r="C21" s="16">
        <f>C9+C10+C11+C12+C13+C14+C15+C16+C17+C18+C19+C20</f>
        <v>126988.1</v>
      </c>
      <c r="D21" s="16">
        <f>SUM(D9:D20)</f>
        <v>10935.93</v>
      </c>
      <c r="E21" s="16">
        <f t="shared" ref="E21:M21" si="1">SUM(E9:E20)</f>
        <v>65502.559999999998</v>
      </c>
      <c r="F21" s="16">
        <f t="shared" si="1"/>
        <v>20</v>
      </c>
      <c r="G21" s="16">
        <f t="shared" si="1"/>
        <v>782.28</v>
      </c>
      <c r="H21" s="16">
        <f t="shared" si="1"/>
        <v>844</v>
      </c>
      <c r="I21" s="16">
        <f t="shared" si="1"/>
        <v>25662.48</v>
      </c>
      <c r="J21" s="16">
        <f t="shared" si="1"/>
        <v>7740</v>
      </c>
      <c r="K21" s="16">
        <f t="shared" si="1"/>
        <v>2378.4000000000005</v>
      </c>
      <c r="L21" s="16">
        <f t="shared" si="1"/>
        <v>6480</v>
      </c>
      <c r="M21" s="17">
        <f t="shared" si="1"/>
        <v>6642.45</v>
      </c>
    </row>
    <row r="23" spans="1:17" x14ac:dyDescent="0.25">
      <c r="D23" s="27"/>
      <c r="O23" s="27"/>
    </row>
    <row r="24" spans="1:17" x14ac:dyDescent="0.25">
      <c r="B24" s="27"/>
      <c r="C24" s="30"/>
      <c r="D24" s="30"/>
      <c r="E24" s="30"/>
      <c r="F24" s="27"/>
    </row>
    <row r="25" spans="1:17" x14ac:dyDescent="0.25">
      <c r="C25" s="30"/>
      <c r="D25" s="27"/>
      <c r="F25" s="27"/>
      <c r="G25" s="27"/>
      <c r="H25" s="30"/>
      <c r="I25" s="27"/>
    </row>
    <row r="26" spans="1:17" x14ac:dyDescent="0.25">
      <c r="D26" s="30"/>
      <c r="F26" s="27"/>
      <c r="G26" s="27"/>
      <c r="H26" s="30"/>
      <c r="I26" s="27"/>
      <c r="K26" s="30"/>
      <c r="L26" s="30"/>
    </row>
    <row r="27" spans="1:17" x14ac:dyDescent="0.25">
      <c r="C27" s="27"/>
      <c r="G27" s="30"/>
      <c r="H27" s="27"/>
    </row>
    <row r="28" spans="1:17" x14ac:dyDescent="0.25">
      <c r="E28" s="30"/>
    </row>
    <row r="29" spans="1:17" x14ac:dyDescent="0.25">
      <c r="D29" s="27"/>
    </row>
  </sheetData>
  <mergeCells count="1">
    <mergeCell ref="A9:A21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B21" sqref="B21"/>
    </sheetView>
  </sheetViews>
  <sheetFormatPr defaultRowHeight="15" x14ac:dyDescent="0.25"/>
  <cols>
    <col min="1" max="1" width="11.28515625" customWidth="1"/>
    <col min="2" max="2" width="14" customWidth="1"/>
    <col min="3" max="3" width="14.42578125" customWidth="1"/>
    <col min="4" max="4" width="12.28515625" customWidth="1"/>
    <col min="5" max="5" width="11.42578125" customWidth="1"/>
    <col min="6" max="6" width="15" customWidth="1"/>
    <col min="7" max="7" width="14" customWidth="1"/>
    <col min="8" max="8" width="13.85546875" customWidth="1"/>
    <col min="9" max="10" width="13.7109375" bestFit="1" customWidth="1"/>
    <col min="11" max="11" width="13.42578125" customWidth="1"/>
    <col min="12" max="12" width="11.28515625" customWidth="1"/>
    <col min="13" max="13" width="12.7109375" customWidth="1"/>
    <col min="14" max="15" width="13.28515625" customWidth="1"/>
    <col min="16" max="16" width="12.85546875" customWidth="1"/>
    <col min="17" max="18" width="12.5703125" customWidth="1"/>
    <col min="19" max="19" width="12.42578125" customWidth="1"/>
    <col min="20" max="20" width="13.28515625" customWidth="1"/>
  </cols>
  <sheetData>
    <row r="1" spans="1:22" ht="72.7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8"/>
    </row>
    <row r="2" spans="1:22" ht="24.75" customHeight="1" thickBot="1" x14ac:dyDescent="0.3">
      <c r="B2" s="18"/>
      <c r="U2" s="18"/>
    </row>
    <row r="3" spans="1:22" ht="44.25" customHeight="1" thickTop="1" thickBot="1" x14ac:dyDescent="0.3">
      <c r="A3" s="19" t="s">
        <v>13</v>
      </c>
      <c r="B3" s="20" t="s">
        <v>14</v>
      </c>
      <c r="C3" s="20" t="s">
        <v>15</v>
      </c>
      <c r="D3" s="20" t="s">
        <v>16</v>
      </c>
      <c r="E3" s="20" t="s">
        <v>17</v>
      </c>
      <c r="F3" s="20" t="s">
        <v>18</v>
      </c>
      <c r="G3" s="20" t="s">
        <v>19</v>
      </c>
      <c r="H3" s="20" t="s">
        <v>20</v>
      </c>
      <c r="I3" s="20" t="s">
        <v>21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22</v>
      </c>
      <c r="P3" s="20" t="s">
        <v>16</v>
      </c>
      <c r="Q3" s="20" t="s">
        <v>17</v>
      </c>
      <c r="R3" s="20" t="s">
        <v>18</v>
      </c>
      <c r="S3" s="20" t="s">
        <v>19</v>
      </c>
      <c r="T3" s="20" t="s">
        <v>20</v>
      </c>
      <c r="U3" s="18"/>
    </row>
    <row r="4" spans="1:22" ht="16.5" thickTop="1" thickBot="1" x14ac:dyDescent="0.3">
      <c r="A4" s="21" t="s">
        <v>23</v>
      </c>
      <c r="B4" s="22">
        <f t="shared" ref="B4:B14" si="0">C4+I4+O4</f>
        <v>206747.55</v>
      </c>
      <c r="C4" s="22">
        <f>D4+E4+F4+G4+H4</f>
        <v>72603.149999999994</v>
      </c>
      <c r="D4" s="22">
        <v>65111.95</v>
      </c>
      <c r="E4" s="22">
        <v>7491.2</v>
      </c>
      <c r="F4" s="22">
        <v>0</v>
      </c>
      <c r="G4" s="22">
        <v>0</v>
      </c>
      <c r="H4" s="22">
        <v>0</v>
      </c>
      <c r="I4" s="22">
        <f>J4+K4+L4+M4+N4</f>
        <v>107350.6</v>
      </c>
      <c r="J4" s="22">
        <v>107350.6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26793.8</v>
      </c>
      <c r="P4" s="22">
        <v>25793.8</v>
      </c>
      <c r="Q4" s="22">
        <v>0</v>
      </c>
      <c r="R4" s="22">
        <v>1000</v>
      </c>
      <c r="S4" s="22">
        <v>0</v>
      </c>
      <c r="T4" s="22">
        <v>0</v>
      </c>
      <c r="U4" s="18"/>
      <c r="V4" s="18"/>
    </row>
    <row r="5" spans="1:22" ht="16.5" thickTop="1" thickBot="1" x14ac:dyDescent="0.3">
      <c r="A5" s="21" t="s">
        <v>24</v>
      </c>
      <c r="B5" s="22">
        <f t="shared" si="0"/>
        <v>225673.87</v>
      </c>
      <c r="C5" s="22">
        <f t="shared" ref="C5:C13" si="1">D5+E5+F5+G5+H5</f>
        <v>88853.700000000012</v>
      </c>
      <c r="D5" s="22">
        <v>65937.77</v>
      </c>
      <c r="E5" s="22">
        <v>15612.83</v>
      </c>
      <c r="F5" s="22">
        <v>7303.1</v>
      </c>
      <c r="G5" s="22">
        <v>0</v>
      </c>
      <c r="H5" s="22">
        <v>0</v>
      </c>
      <c r="I5" s="22">
        <f t="shared" ref="I5:I11" si="2">J5+K5+L5+M5+N5</f>
        <v>108536.55</v>
      </c>
      <c r="J5" s="22">
        <v>108246.58</v>
      </c>
      <c r="K5" s="22">
        <v>0</v>
      </c>
      <c r="L5" s="22">
        <v>289.97000000000003</v>
      </c>
      <c r="M5" s="22">
        <v>0</v>
      </c>
      <c r="N5" s="22">
        <v>0</v>
      </c>
      <c r="O5" s="22">
        <f t="shared" ref="O5:O15" si="3">P5+Q5+R5+S5+T5</f>
        <v>28283.62</v>
      </c>
      <c r="P5" s="23">
        <v>25799.919999999998</v>
      </c>
      <c r="Q5" s="22">
        <v>2264</v>
      </c>
      <c r="R5" s="22">
        <v>219.7</v>
      </c>
      <c r="S5" s="22">
        <v>0</v>
      </c>
      <c r="T5" s="22">
        <v>0</v>
      </c>
      <c r="U5" s="18"/>
      <c r="V5" s="18"/>
    </row>
    <row r="6" spans="1:22" ht="16.5" thickTop="1" thickBot="1" x14ac:dyDescent="0.3">
      <c r="A6" s="21" t="s">
        <v>25</v>
      </c>
      <c r="B6" s="22">
        <f t="shared" si="0"/>
        <v>459782.2</v>
      </c>
      <c r="C6" s="22">
        <f t="shared" si="1"/>
        <v>184688.77000000002</v>
      </c>
      <c r="D6" s="22">
        <v>134609.09</v>
      </c>
      <c r="E6" s="22">
        <v>24476.48</v>
      </c>
      <c r="F6" s="22">
        <v>514.20000000000005</v>
      </c>
      <c r="G6" s="22">
        <v>25089</v>
      </c>
      <c r="H6" s="22">
        <v>0</v>
      </c>
      <c r="I6" s="22">
        <f t="shared" si="2"/>
        <v>214981.45</v>
      </c>
      <c r="J6" s="22">
        <v>214785.22</v>
      </c>
      <c r="K6" s="22">
        <v>0</v>
      </c>
      <c r="L6" s="22">
        <v>196.23</v>
      </c>
      <c r="M6" s="22">
        <v>0</v>
      </c>
      <c r="N6" s="22">
        <v>0</v>
      </c>
      <c r="O6" s="22">
        <f t="shared" si="3"/>
        <v>60111.98</v>
      </c>
      <c r="P6" s="22">
        <v>57313.98</v>
      </c>
      <c r="Q6" s="22">
        <v>2563.5300000000002</v>
      </c>
      <c r="R6" s="24">
        <v>234.47</v>
      </c>
      <c r="S6" s="22">
        <v>0</v>
      </c>
      <c r="T6" s="22">
        <v>0</v>
      </c>
      <c r="U6" s="18"/>
      <c r="V6" s="18"/>
    </row>
    <row r="7" spans="1:22" ht="16.5" thickTop="1" thickBot="1" x14ac:dyDescent="0.3">
      <c r="A7" s="21" t="s">
        <v>26</v>
      </c>
      <c r="B7" s="22">
        <f t="shared" si="0"/>
        <v>364053.02999999997</v>
      </c>
      <c r="C7" s="22">
        <f t="shared" si="1"/>
        <v>206898.45</v>
      </c>
      <c r="D7" s="22">
        <v>71084.09</v>
      </c>
      <c r="E7" s="22">
        <v>30361.5</v>
      </c>
      <c r="F7" s="22">
        <v>6571.06</v>
      </c>
      <c r="G7" s="22">
        <v>0</v>
      </c>
      <c r="H7" s="22">
        <v>98881.8</v>
      </c>
      <c r="I7" s="22">
        <f t="shared" si="2"/>
        <v>114704.67000000001</v>
      </c>
      <c r="J7" s="22">
        <v>110101.19</v>
      </c>
      <c r="K7" s="22">
        <v>283.35000000000002</v>
      </c>
      <c r="L7" s="22">
        <v>4320.13</v>
      </c>
      <c r="M7" s="22">
        <v>0</v>
      </c>
      <c r="N7" s="22">
        <v>0</v>
      </c>
      <c r="O7" s="22">
        <f t="shared" si="3"/>
        <v>42449.909999999996</v>
      </c>
      <c r="P7" s="22">
        <v>29532.39</v>
      </c>
      <c r="Q7" s="22">
        <v>10667.82</v>
      </c>
      <c r="R7" s="22">
        <v>2249.6999999999998</v>
      </c>
      <c r="S7" s="22">
        <v>0</v>
      </c>
      <c r="T7" s="22">
        <v>0</v>
      </c>
      <c r="U7" s="18"/>
      <c r="V7" s="18"/>
    </row>
    <row r="8" spans="1:22" ht="16.5" thickTop="1" thickBot="1" x14ac:dyDescent="0.3">
      <c r="A8" s="21" t="s">
        <v>27</v>
      </c>
      <c r="B8" s="22">
        <f t="shared" si="0"/>
        <v>269021.87</v>
      </c>
      <c r="C8" s="22">
        <f t="shared" si="1"/>
        <v>118983.94</v>
      </c>
      <c r="D8" s="22">
        <v>69295.27</v>
      </c>
      <c r="E8" s="22">
        <v>26650.639999999999</v>
      </c>
      <c r="F8" s="22">
        <v>17026.43</v>
      </c>
      <c r="G8" s="22">
        <v>6011.6</v>
      </c>
      <c r="H8" s="22">
        <v>0</v>
      </c>
      <c r="I8" s="22">
        <f t="shared" si="2"/>
        <v>112038.88</v>
      </c>
      <c r="J8" s="22">
        <v>108512.4</v>
      </c>
      <c r="K8" s="22">
        <v>2595.7399999999998</v>
      </c>
      <c r="L8" s="22">
        <v>930.74</v>
      </c>
      <c r="M8" s="22">
        <v>0</v>
      </c>
      <c r="N8" s="22">
        <v>0</v>
      </c>
      <c r="O8" s="22">
        <f t="shared" si="3"/>
        <v>37999.050000000003</v>
      </c>
      <c r="P8" s="22">
        <v>33690.01</v>
      </c>
      <c r="Q8" s="22">
        <v>4089.34</v>
      </c>
      <c r="R8" s="22">
        <v>219.7</v>
      </c>
      <c r="S8" s="22">
        <v>0</v>
      </c>
      <c r="T8" s="22">
        <v>0</v>
      </c>
      <c r="U8" s="18"/>
      <c r="V8" s="18"/>
    </row>
    <row r="9" spans="1:22" ht="16.5" thickTop="1" thickBot="1" x14ac:dyDescent="0.3">
      <c r="A9" s="21" t="s">
        <v>28</v>
      </c>
      <c r="B9" s="22">
        <f t="shared" si="0"/>
        <v>0</v>
      </c>
      <c r="C9" s="22">
        <f t="shared" si="1"/>
        <v>0</v>
      </c>
      <c r="D9" s="22"/>
      <c r="E9" s="22"/>
      <c r="F9" s="22"/>
      <c r="G9" s="22"/>
      <c r="H9" s="22"/>
      <c r="I9" s="22">
        <f t="shared" si="2"/>
        <v>0</v>
      </c>
      <c r="J9" s="22"/>
      <c r="K9" s="22"/>
      <c r="L9" s="22"/>
      <c r="M9" s="22"/>
      <c r="N9" s="22"/>
      <c r="O9" s="22">
        <f>P9+Q9+R9+S9+T9</f>
        <v>0</v>
      </c>
      <c r="P9" s="22"/>
      <c r="Q9" s="22"/>
      <c r="R9" s="22"/>
      <c r="S9" s="22"/>
      <c r="T9" s="22"/>
      <c r="U9" s="18"/>
      <c r="V9" s="18"/>
    </row>
    <row r="10" spans="1:22" ht="16.5" thickTop="1" thickBot="1" x14ac:dyDescent="0.3">
      <c r="A10" s="21" t="s">
        <v>29</v>
      </c>
      <c r="B10" s="22">
        <f t="shared" si="0"/>
        <v>0</v>
      </c>
      <c r="C10" s="22">
        <f t="shared" si="1"/>
        <v>0</v>
      </c>
      <c r="D10" s="22"/>
      <c r="E10" s="22"/>
      <c r="F10" s="22"/>
      <c r="G10" s="22"/>
      <c r="H10" s="22"/>
      <c r="I10" s="22">
        <f t="shared" si="2"/>
        <v>0</v>
      </c>
      <c r="J10" s="22"/>
      <c r="K10" s="22"/>
      <c r="L10" s="22"/>
      <c r="M10" s="22"/>
      <c r="N10" s="22"/>
      <c r="O10" s="22">
        <f t="shared" si="3"/>
        <v>0</v>
      </c>
      <c r="P10" s="22"/>
      <c r="Q10" s="22"/>
      <c r="R10" s="22"/>
      <c r="S10" s="22"/>
      <c r="T10" s="22"/>
      <c r="U10" s="18"/>
      <c r="V10" s="18"/>
    </row>
    <row r="11" spans="1:22" ht="16.5" thickTop="1" thickBot="1" x14ac:dyDescent="0.3">
      <c r="A11" s="21" t="s">
        <v>30</v>
      </c>
      <c r="B11" s="22">
        <f t="shared" si="0"/>
        <v>0</v>
      </c>
      <c r="C11" s="22">
        <f t="shared" si="1"/>
        <v>0</v>
      </c>
      <c r="D11" s="22"/>
      <c r="E11" s="22"/>
      <c r="F11" s="22"/>
      <c r="G11" s="22"/>
      <c r="H11" s="22"/>
      <c r="I11" s="22">
        <f t="shared" si="2"/>
        <v>0</v>
      </c>
      <c r="J11" s="22"/>
      <c r="K11" s="22"/>
      <c r="L11" s="22"/>
      <c r="M11" s="22"/>
      <c r="N11" s="22"/>
      <c r="O11" s="22">
        <f t="shared" si="3"/>
        <v>0</v>
      </c>
      <c r="P11" s="22"/>
      <c r="Q11" s="22"/>
      <c r="R11" s="22"/>
      <c r="S11" s="22"/>
      <c r="T11" s="22"/>
      <c r="U11" s="18"/>
      <c r="V11" s="18"/>
    </row>
    <row r="12" spans="1:22" ht="16.5" thickTop="1" thickBot="1" x14ac:dyDescent="0.3">
      <c r="A12" s="21" t="s">
        <v>31</v>
      </c>
      <c r="B12" s="22">
        <f t="shared" si="0"/>
        <v>0</v>
      </c>
      <c r="C12" s="22">
        <f t="shared" si="1"/>
        <v>0</v>
      </c>
      <c r="D12" s="22"/>
      <c r="E12" s="22"/>
      <c r="F12" s="22"/>
      <c r="G12" s="22"/>
      <c r="H12" s="22"/>
      <c r="I12" s="22">
        <f>J12+K12+L12+M12+N12</f>
        <v>0</v>
      </c>
      <c r="J12" s="22"/>
      <c r="K12" s="22"/>
      <c r="L12" s="22"/>
      <c r="M12" s="22"/>
      <c r="N12" s="22"/>
      <c r="O12" s="22">
        <f t="shared" si="3"/>
        <v>0</v>
      </c>
      <c r="P12" s="22"/>
      <c r="Q12" s="22"/>
      <c r="R12" s="22"/>
      <c r="S12" s="22"/>
      <c r="T12" s="22"/>
      <c r="U12" s="18"/>
      <c r="V12" s="18"/>
    </row>
    <row r="13" spans="1:22" ht="16.5" thickTop="1" thickBot="1" x14ac:dyDescent="0.3">
      <c r="A13" s="21" t="s">
        <v>32</v>
      </c>
      <c r="B13" s="22">
        <f t="shared" si="0"/>
        <v>0</v>
      </c>
      <c r="C13" s="22">
        <f t="shared" si="1"/>
        <v>0</v>
      </c>
      <c r="D13" s="22"/>
      <c r="E13" s="22"/>
      <c r="F13" s="22"/>
      <c r="G13" s="22"/>
      <c r="H13" s="22"/>
      <c r="I13" s="22">
        <f>J13+K13+L13+M13+N13</f>
        <v>0</v>
      </c>
      <c r="J13" s="22"/>
      <c r="K13" s="22"/>
      <c r="L13" s="22"/>
      <c r="M13" s="22"/>
      <c r="N13" s="22"/>
      <c r="O13" s="22">
        <f t="shared" si="3"/>
        <v>0</v>
      </c>
      <c r="P13" s="22"/>
      <c r="Q13" s="22"/>
      <c r="R13" s="22"/>
      <c r="S13" s="22"/>
      <c r="T13" s="22"/>
      <c r="U13" s="18"/>
      <c r="V13" s="18"/>
    </row>
    <row r="14" spans="1:22" ht="16.5" thickTop="1" thickBot="1" x14ac:dyDescent="0.3">
      <c r="A14" s="21" t="s">
        <v>33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6.5" thickTop="1" thickBot="1" x14ac:dyDescent="0.3">
      <c r="A15" s="21" t="s">
        <v>34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6.5" thickTop="1" thickBot="1" x14ac:dyDescent="0.3">
      <c r="A16" s="25" t="s">
        <v>35</v>
      </c>
      <c r="B16" s="26">
        <f>SUM(B4:B15)</f>
        <v>1525278.52</v>
      </c>
      <c r="C16" s="26">
        <f>SUM(C4:C15)</f>
        <v>672028.01</v>
      </c>
      <c r="D16" s="26">
        <f>SUM(D4:D15)</f>
        <v>406038.17000000004</v>
      </c>
      <c r="E16" s="26">
        <f t="shared" ref="E16:S16" si="4">SUM(E4:E15)</f>
        <v>104592.65</v>
      </c>
      <c r="F16" s="26">
        <f t="shared" si="4"/>
        <v>31414.79</v>
      </c>
      <c r="G16" s="26">
        <f t="shared" si="4"/>
        <v>31100.6</v>
      </c>
      <c r="H16" s="26">
        <f t="shared" si="4"/>
        <v>98881.8</v>
      </c>
      <c r="I16" s="26">
        <f t="shared" si="4"/>
        <v>657612.15</v>
      </c>
      <c r="J16" s="26">
        <f t="shared" si="4"/>
        <v>648995.99000000011</v>
      </c>
      <c r="K16" s="26">
        <f t="shared" si="4"/>
        <v>2879.0899999999997</v>
      </c>
      <c r="L16" s="26">
        <f t="shared" si="4"/>
        <v>5737.07</v>
      </c>
      <c r="M16" s="26">
        <f t="shared" si="4"/>
        <v>0</v>
      </c>
      <c r="N16" s="26">
        <f t="shared" si="4"/>
        <v>0</v>
      </c>
      <c r="O16" s="26">
        <f t="shared" si="4"/>
        <v>195638.36</v>
      </c>
      <c r="P16" s="26">
        <f t="shared" si="4"/>
        <v>172130.10000000003</v>
      </c>
      <c r="Q16" s="26">
        <f t="shared" si="4"/>
        <v>19584.690000000002</v>
      </c>
      <c r="R16" s="26">
        <f t="shared" si="4"/>
        <v>3923.5699999999997</v>
      </c>
      <c r="S16" s="26">
        <f t="shared" si="4"/>
        <v>0</v>
      </c>
      <c r="T16" s="26">
        <f>SUM(T4:T15)</f>
        <v>0</v>
      </c>
      <c r="U16" s="18"/>
    </row>
    <row r="17" spans="2:16" ht="15.75" thickTop="1" x14ac:dyDescent="0.25"/>
    <row r="18" spans="2:16" x14ac:dyDescent="0.25">
      <c r="D18" s="18"/>
      <c r="E18" s="31"/>
      <c r="F18" s="18"/>
      <c r="G18" s="18"/>
    </row>
    <row r="19" spans="2:16" x14ac:dyDescent="0.25">
      <c r="B19" s="18"/>
      <c r="C19" s="18"/>
      <c r="D19" s="31"/>
      <c r="E19" s="18"/>
      <c r="F19" s="31"/>
      <c r="G19" s="18"/>
      <c r="J19" s="18"/>
    </row>
    <row r="20" spans="2:16" x14ac:dyDescent="0.25">
      <c r="D20" s="18"/>
      <c r="E20" s="18"/>
      <c r="F20" s="18"/>
      <c r="G20" s="18"/>
      <c r="H20" s="18"/>
      <c r="I20" s="18"/>
      <c r="P20" s="18"/>
    </row>
    <row r="21" spans="2:16" ht="15.75" x14ac:dyDescent="0.25">
      <c r="D21" s="18"/>
      <c r="E21" s="18"/>
      <c r="F21" s="18"/>
      <c r="G21" s="18"/>
      <c r="I21" s="18"/>
      <c r="J21" s="18"/>
      <c r="K21" s="18"/>
      <c r="L21" s="28"/>
    </row>
    <row r="22" spans="2:16" x14ac:dyDescent="0.25">
      <c r="C22" s="18"/>
      <c r="D22" s="18"/>
      <c r="F22" s="18"/>
      <c r="G22" s="18"/>
      <c r="H22" s="18"/>
    </row>
    <row r="23" spans="2:16" x14ac:dyDescent="0.25">
      <c r="C23" s="18"/>
      <c r="D23" s="18"/>
      <c r="F23" s="18"/>
      <c r="G23" s="18"/>
      <c r="P23" s="18"/>
    </row>
    <row r="24" spans="2:16" x14ac:dyDescent="0.25">
      <c r="D24" s="18"/>
      <c r="E24" s="18"/>
      <c r="F24" s="18"/>
      <c r="H24" s="18"/>
      <c r="I24" s="18"/>
    </row>
    <row r="25" spans="2:16" x14ac:dyDescent="0.25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Maj 2026</vt:lpstr>
      <vt:lpstr>Shpenzimet Maj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Windows User</cp:lastModifiedBy>
  <dcterms:created xsi:type="dcterms:W3CDTF">2025-05-12T09:41:21Z</dcterms:created>
  <dcterms:modified xsi:type="dcterms:W3CDTF">2026-06-12T13:28:30Z</dcterms:modified>
</cp:coreProperties>
</file>